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t10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<sst xmlns="http://schemas.openxmlformats.org/spreadsheetml/2006/main" count="10" uniqueCount="10">
  <si>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</si>
  <si>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</si>
  <si>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T /°C</t>
  </si>
  <si>
    <t>T /K</t>
  </si>
  <si>
    <t>C</t>
  </si>
  <si>
    <r>
      <t>R(Pt100) /</t>
    </r>
    <r>
      <rPr>
        <b/>
        <sz val="10"/>
        <rFont val="Symbol"/>
        <family val="1"/>
      </rPr>
      <t>W</t>
    </r>
  </si>
  <si>
    <t>Widerstand eines Pt100-Thermometers in Abhängigkeit von der Temperatur</t>
  </si>
  <si>
    <r>
      <t>°C</t>
    </r>
    <r>
      <rPr>
        <b/>
        <vertAlign val="superscript"/>
        <sz val="10"/>
        <rFont val="Arial"/>
        <family val="2"/>
      </rPr>
      <t>-1</t>
    </r>
  </si>
  <si>
    <r>
      <t>°C</t>
    </r>
    <r>
      <rPr>
        <b/>
        <vertAlign val="superscript"/>
        <sz val="10"/>
        <rFont val="Arial"/>
        <family val="2"/>
      </rPr>
      <t>-2</t>
    </r>
  </si>
  <si>
    <r>
      <t>°C</t>
    </r>
    <r>
      <rPr>
        <b/>
        <vertAlign val="superscript"/>
        <sz val="10"/>
        <rFont val="Arial"/>
        <family val="2"/>
      </rPr>
      <t>-4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</si>
</sst>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  <font>
      <b/>
      <i/>
      <sz val="12"/>
      <name val="Arial"/>
      <family val="2"/>
    </font>
    <font>
      <b/>
      <i/>
      <sz val="12"/>
      <name val="Symbol"/>
      <family val="1"/>
    </font>
    <font>
      <sz val="14"/>
      <color indexed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875"/>
          <c:w val="0.95025"/>
          <c:h val="0.9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Pt100!$C$8</c:f>
              <c:strCache>
                <c:ptCount val="1"/>
                <c:pt idx="0">
                  <c:v>R(Pt100) /W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Pt100!$A$9:$A$59</c:f>
              <c:numCache/>
            </c:numRef>
          </c:xVal>
          <c:yVal>
            <c:numRef>
              <c:f>Pt100!$C$9:$C$59</c:f>
              <c:numCache/>
            </c:numRef>
          </c:yVal>
          <c:smooth val="1"/>
        </c:ser>
        <c:axId val="28519572"/>
        <c:axId val="55349557"/>
      </c:scatterChart>
      <c:scatterChart>
        <c:scatterStyle val="lineMarker"/>
        <c:varyColors val="0"/>
        <c:ser>
          <c:idx val="1"/>
          <c:order val="1"/>
          <c:tx>
            <c:strRef>
              <c:f>Pt100!$C$8</c:f>
              <c:strCache>
                <c:ptCount val="1"/>
                <c:pt idx="0">
                  <c:v>R(Pt100) /W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Pt100!$B$9:$B$11</c:f>
              <c:numCache/>
            </c:numRef>
          </c:xVal>
          <c:yVal>
            <c:numRef>
              <c:f>Pt100!$C$9:$C$11</c:f>
              <c:numCache/>
            </c:numRef>
          </c:yVal>
          <c:smooth val="1"/>
        </c:ser>
        <c:axId val="28383966"/>
        <c:axId val="54129103"/>
      </c:scatterChart>
      <c:valAx>
        <c:axId val="28519572"/>
        <c:scaling>
          <c:orientation val="minMax"/>
          <c:max val="3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J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°C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5349557"/>
        <c:crosses val="autoZero"/>
        <c:crossBetween val="midCat"/>
        <c:dispUnits/>
        <c:minorUnit val="25"/>
      </c:val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200" b="1" i="0" u="none" baseline="0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8519572"/>
        <c:crossesAt val="-300"/>
        <c:crossBetween val="midCat"/>
        <c:dispUnits/>
      </c:valAx>
      <c:valAx>
        <c:axId val="28383966"/>
        <c:scaling>
          <c:orientation val="minMax"/>
          <c:max val="573"/>
          <c:min val="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/K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129103"/>
        <c:crosses val="max"/>
        <c:crossBetween val="midCat"/>
        <c:dispUnits/>
      </c:valAx>
      <c:valAx>
        <c:axId val="54129103"/>
        <c:scaling>
          <c:orientation val="minMax"/>
        </c:scaling>
        <c:axPos val="l"/>
        <c:delete val="1"/>
        <c:majorTickMark val="in"/>
        <c:minorTickMark val="none"/>
        <c:tickLblPos val="nextTo"/>
        <c:crossAx val="283839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47625</xdr:rowOff>
    </xdr:from>
    <xdr:to>
      <xdr:col>10</xdr:col>
      <xdr:colOff>742950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981200" y="1304925"/>
        <a:ext cx="60293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1">
      <selection activeCell="E7" sqref="E7"/>
    </sheetView>
  </sheetViews>
  <sheetFormatPr defaultColWidth="11.421875" defaultRowHeight="12.75"/>
  <cols>
    <col min="1" max="1" width="7.57421875" style="0" customWidth="1"/>
    <col min="2" max="2" width="9.421875" style="0" customWidth="1"/>
    <col min="3" max="3" width="12.00390625" style="0" customWidth="1"/>
  </cols>
  <sheetData>
    <row r="2" spans="1:9" ht="18">
      <c r="A2" s="5" t="s">
        <v>6</v>
      </c>
      <c r="B2" s="5"/>
      <c r="C2" s="5"/>
      <c r="D2" s="5"/>
      <c r="E2" s="5"/>
      <c r="F2" s="5"/>
      <c r="G2" s="5"/>
      <c r="H2" s="5"/>
      <c r="I2" s="5"/>
    </row>
    <row r="4" spans="1:3" ht="14.25">
      <c r="A4" s="3" t="s">
        <v>0</v>
      </c>
      <c r="B4" s="6">
        <v>0.00390784076</v>
      </c>
      <c r="C4" s="3" t="s">
        <v>7</v>
      </c>
    </row>
    <row r="5" spans="1:4" ht="14.25">
      <c r="A5" s="3" t="s">
        <v>1</v>
      </c>
      <c r="B5" s="6">
        <v>5.784084E-07</v>
      </c>
      <c r="C5" s="3" t="s">
        <v>8</v>
      </c>
      <c r="D5" s="1"/>
    </row>
    <row r="6" spans="1:4" ht="14.25">
      <c r="A6" s="3" t="s">
        <v>4</v>
      </c>
      <c r="B6" s="6">
        <v>-4.183E-12</v>
      </c>
      <c r="C6" s="3" t="s">
        <v>9</v>
      </c>
      <c r="D6" s="1"/>
    </row>
    <row r="8" spans="1:3" ht="12.75">
      <c r="A8" s="4" t="s">
        <v>2</v>
      </c>
      <c r="B8" s="4" t="s">
        <v>3</v>
      </c>
      <c r="C8" s="4" t="s">
        <v>5</v>
      </c>
    </row>
    <row r="9" spans="1:3" ht="12.75">
      <c r="A9">
        <v>-200</v>
      </c>
      <c r="B9">
        <f>A9+273.15</f>
        <v>73.14999999999998</v>
      </c>
      <c r="C9" s="2">
        <f>100*(1+$B$4*A9+$B$5*A9^2+IF(A9&lt;0,$B$6*(A9-100)*A9^3))</f>
        <v>23.152898400000005</v>
      </c>
    </row>
    <row r="10" spans="1:3" ht="12.75">
      <c r="A10">
        <v>-190</v>
      </c>
      <c r="B10">
        <f aca="true" t="shared" si="0" ref="B10:B59">A10+273.15</f>
        <v>83.14999999999998</v>
      </c>
      <c r="C10" s="2">
        <f aca="true" t="shared" si="1" ref="C10:C59">100*(1+$B$4*A10+$B$5*A10^2+IF(A10&lt;0,$B$6*(A10-100)*A10^3))</f>
        <v>27.007035171000005</v>
      </c>
    </row>
    <row r="11" spans="1:3" ht="12.75">
      <c r="A11">
        <v>-180</v>
      </c>
      <c r="B11">
        <f t="shared" si="0"/>
        <v>93.14999999999998</v>
      </c>
      <c r="C11" s="2">
        <f t="shared" si="1"/>
        <v>30.849842368000008</v>
      </c>
    </row>
    <row r="12" spans="1:3" ht="12.75">
      <c r="A12">
        <v>-170</v>
      </c>
      <c r="B12">
        <f t="shared" si="0"/>
        <v>103.14999999999998</v>
      </c>
      <c r="C12" s="2">
        <f t="shared" si="1"/>
        <v>34.683428223</v>
      </c>
    </row>
    <row r="13" spans="1:3" ht="12.75">
      <c r="A13">
        <v>-160</v>
      </c>
      <c r="B13">
        <f t="shared" si="0"/>
        <v>113.14999999999998</v>
      </c>
      <c r="C13" s="2">
        <f t="shared" si="1"/>
        <v>38.50980057600001</v>
      </c>
    </row>
    <row r="14" spans="1:3" ht="12.75">
      <c r="A14">
        <v>-150</v>
      </c>
      <c r="B14">
        <f t="shared" si="0"/>
        <v>123.14999999999998</v>
      </c>
      <c r="C14" s="2">
        <f t="shared" si="1"/>
        <v>42.33086687500001</v>
      </c>
    </row>
    <row r="15" spans="1:3" ht="12.75">
      <c r="A15">
        <v>-140</v>
      </c>
      <c r="B15">
        <f t="shared" si="0"/>
        <v>133.14999999999998</v>
      </c>
      <c r="C15" s="2">
        <f t="shared" si="1"/>
        <v>46.148434175999995</v>
      </c>
    </row>
    <row r="16" spans="1:3" ht="12.75">
      <c r="A16">
        <v>-130</v>
      </c>
      <c r="B16">
        <f t="shared" si="0"/>
        <v>143.14999999999998</v>
      </c>
      <c r="C16" s="2">
        <f t="shared" si="1"/>
        <v>49.964209143</v>
      </c>
    </row>
    <row r="17" spans="1:3" ht="12.75">
      <c r="A17">
        <v>-120</v>
      </c>
      <c r="B17">
        <f t="shared" si="0"/>
        <v>153.14999999999998</v>
      </c>
      <c r="C17" s="2">
        <f t="shared" si="1"/>
        <v>53.779798048</v>
      </c>
    </row>
    <row r="18" spans="1:3" ht="12.75">
      <c r="A18">
        <v>-110</v>
      </c>
      <c r="B18">
        <f t="shared" si="0"/>
        <v>163.14999999999998</v>
      </c>
      <c r="C18" s="2">
        <f t="shared" si="1"/>
        <v>57.59670677100001</v>
      </c>
    </row>
    <row r="19" spans="1:3" ht="12.75">
      <c r="A19">
        <v>-100</v>
      </c>
      <c r="B19">
        <f t="shared" si="0"/>
        <v>173.14999999999998</v>
      </c>
      <c r="C19" s="2">
        <f t="shared" si="1"/>
        <v>61.4163408</v>
      </c>
    </row>
    <row r="20" spans="1:3" ht="12.75">
      <c r="A20">
        <v>-90</v>
      </c>
      <c r="B20">
        <f t="shared" si="0"/>
        <v>183.14999999999998</v>
      </c>
      <c r="C20" s="2">
        <f t="shared" si="1"/>
        <v>65.24000523100001</v>
      </c>
    </row>
    <row r="21" spans="1:3" ht="12.75">
      <c r="A21">
        <v>-80</v>
      </c>
      <c r="B21">
        <f t="shared" si="0"/>
        <v>193.14999999999998</v>
      </c>
      <c r="C21" s="2">
        <f t="shared" si="1"/>
        <v>69.068904768</v>
      </c>
    </row>
    <row r="22" spans="1:3" ht="12.75">
      <c r="A22">
        <v>-70</v>
      </c>
      <c r="B22">
        <f t="shared" si="0"/>
        <v>203.14999999999998</v>
      </c>
      <c r="C22" s="2">
        <f t="shared" si="1"/>
        <v>72.904143723</v>
      </c>
    </row>
    <row r="23" spans="1:3" ht="12.75">
      <c r="A23">
        <v>-60</v>
      </c>
      <c r="B23">
        <f t="shared" si="0"/>
        <v>213.14999999999998</v>
      </c>
      <c r="C23" s="2">
        <f t="shared" si="1"/>
        <v>76.746726016</v>
      </c>
    </row>
    <row r="24" spans="1:3" ht="12.75">
      <c r="A24">
        <v>-50</v>
      </c>
      <c r="B24">
        <f t="shared" si="0"/>
        <v>223.14999999999998</v>
      </c>
      <c r="C24" s="2">
        <f t="shared" si="1"/>
        <v>80.597555175</v>
      </c>
    </row>
    <row r="25" spans="1:3" ht="12.75">
      <c r="A25">
        <v>-40</v>
      </c>
      <c r="B25">
        <f t="shared" si="0"/>
        <v>233.14999999999998</v>
      </c>
      <c r="C25" s="2">
        <f t="shared" si="1"/>
        <v>84.45743433599999</v>
      </c>
    </row>
    <row r="26" spans="1:3" ht="12.75">
      <c r="A26">
        <v>-30</v>
      </c>
      <c r="B26">
        <f t="shared" si="0"/>
        <v>243.14999999999998</v>
      </c>
      <c r="C26" s="2">
        <f t="shared" si="1"/>
        <v>88.32706624299999</v>
      </c>
    </row>
    <row r="27" spans="1:3" ht="12.75">
      <c r="A27">
        <v>-20</v>
      </c>
      <c r="B27">
        <f t="shared" si="0"/>
        <v>253.14999999999998</v>
      </c>
      <c r="C27" s="2">
        <f t="shared" si="1"/>
        <v>92.20705324800001</v>
      </c>
    </row>
    <row r="28" spans="1:3" ht="12.75">
      <c r="A28">
        <v>-10</v>
      </c>
      <c r="B28">
        <f t="shared" si="0"/>
        <v>263.15</v>
      </c>
      <c r="C28" s="2">
        <f t="shared" si="1"/>
        <v>96.097897311</v>
      </c>
    </row>
    <row r="29" spans="1:3" ht="12.75">
      <c r="A29">
        <v>0</v>
      </c>
      <c r="B29">
        <f t="shared" si="0"/>
        <v>273.15</v>
      </c>
      <c r="C29" s="2">
        <f t="shared" si="1"/>
        <v>100</v>
      </c>
    </row>
    <row r="30" spans="1:3" ht="12.75">
      <c r="A30">
        <v>10</v>
      </c>
      <c r="B30">
        <f t="shared" si="0"/>
        <v>283.15</v>
      </c>
      <c r="C30" s="2">
        <f t="shared" si="1"/>
        <v>103.913624844</v>
      </c>
    </row>
    <row r="31" spans="1:3" ht="12.75">
      <c r="A31">
        <v>20</v>
      </c>
      <c r="B31">
        <f t="shared" si="0"/>
        <v>293.15</v>
      </c>
      <c r="C31" s="2">
        <f t="shared" si="1"/>
        <v>107.838817856</v>
      </c>
    </row>
    <row r="32" spans="1:3" ht="12.75">
      <c r="A32">
        <v>30</v>
      </c>
      <c r="B32">
        <f t="shared" si="0"/>
        <v>303.15</v>
      </c>
      <c r="C32" s="2">
        <f t="shared" si="1"/>
        <v>111.775579036</v>
      </c>
    </row>
    <row r="33" spans="1:3" ht="12.75">
      <c r="A33">
        <v>40</v>
      </c>
      <c r="B33">
        <f t="shared" si="0"/>
        <v>313.15</v>
      </c>
      <c r="C33" s="2">
        <f t="shared" si="1"/>
        <v>115.723908384</v>
      </c>
    </row>
    <row r="34" spans="1:3" ht="12.75">
      <c r="A34">
        <v>50</v>
      </c>
      <c r="B34">
        <f t="shared" si="0"/>
        <v>323.15</v>
      </c>
      <c r="C34" s="2">
        <f t="shared" si="1"/>
        <v>119.68380590000001</v>
      </c>
    </row>
    <row r="35" spans="1:3" ht="12.75">
      <c r="A35">
        <v>60</v>
      </c>
      <c r="B35">
        <f t="shared" si="0"/>
        <v>333.15</v>
      </c>
      <c r="C35" s="2">
        <f t="shared" si="1"/>
        <v>123.655271584</v>
      </c>
    </row>
    <row r="36" spans="1:3" ht="12.75">
      <c r="A36">
        <v>70</v>
      </c>
      <c r="B36">
        <f t="shared" si="0"/>
        <v>343.15</v>
      </c>
      <c r="C36" s="2">
        <f t="shared" si="1"/>
        <v>127.63830543599998</v>
      </c>
    </row>
    <row r="37" spans="1:3" ht="12.75">
      <c r="A37">
        <v>80</v>
      </c>
      <c r="B37">
        <f t="shared" si="0"/>
        <v>353.15</v>
      </c>
      <c r="C37" s="2">
        <f t="shared" si="1"/>
        <v>131.632907456</v>
      </c>
    </row>
    <row r="38" spans="1:3" ht="12.75">
      <c r="A38">
        <v>90</v>
      </c>
      <c r="B38">
        <f t="shared" si="0"/>
        <v>363.15</v>
      </c>
      <c r="C38" s="2">
        <f t="shared" si="1"/>
        <v>135.639077644</v>
      </c>
    </row>
    <row r="39" spans="1:3" ht="12.75">
      <c r="A39">
        <v>100</v>
      </c>
      <c r="B39">
        <f t="shared" si="0"/>
        <v>373.15</v>
      </c>
      <c r="C39" s="2">
        <f t="shared" si="1"/>
        <v>139.65681600000002</v>
      </c>
    </row>
    <row r="40" spans="1:3" ht="12.75">
      <c r="A40">
        <v>110</v>
      </c>
      <c r="B40">
        <f t="shared" si="0"/>
        <v>383.15</v>
      </c>
      <c r="C40" s="2">
        <f t="shared" si="1"/>
        <v>143.68612252399998</v>
      </c>
    </row>
    <row r="41" spans="1:3" ht="12.75">
      <c r="A41">
        <v>120</v>
      </c>
      <c r="B41">
        <f t="shared" si="0"/>
        <v>393.15</v>
      </c>
      <c r="C41" s="2">
        <f t="shared" si="1"/>
        <v>147.726997216</v>
      </c>
    </row>
    <row r="42" spans="1:3" ht="12.75">
      <c r="A42">
        <v>130</v>
      </c>
      <c r="B42">
        <f t="shared" si="0"/>
        <v>403.15</v>
      </c>
      <c r="C42" s="2">
        <f t="shared" si="1"/>
        <v>151.779440076</v>
      </c>
    </row>
    <row r="43" spans="1:3" ht="12.75">
      <c r="A43">
        <v>140</v>
      </c>
      <c r="B43">
        <f t="shared" si="0"/>
        <v>413.15</v>
      </c>
      <c r="C43" s="2">
        <f t="shared" si="1"/>
        <v>155.843451104</v>
      </c>
    </row>
    <row r="44" spans="1:3" ht="12.75">
      <c r="A44">
        <v>150</v>
      </c>
      <c r="B44">
        <f t="shared" si="0"/>
        <v>423.15</v>
      </c>
      <c r="C44" s="2">
        <f t="shared" si="1"/>
        <v>159.91903029999997</v>
      </c>
    </row>
    <row r="45" spans="1:3" ht="12.75">
      <c r="A45">
        <v>160</v>
      </c>
      <c r="B45">
        <f t="shared" si="0"/>
        <v>433.15</v>
      </c>
      <c r="C45" s="2">
        <f t="shared" si="1"/>
        <v>164.006177664</v>
      </c>
    </row>
    <row r="46" spans="1:3" ht="12.75">
      <c r="A46">
        <v>170</v>
      </c>
      <c r="B46">
        <f t="shared" si="0"/>
        <v>443.15</v>
      </c>
      <c r="C46" s="2">
        <f t="shared" si="1"/>
        <v>168.104893196</v>
      </c>
    </row>
    <row r="47" spans="1:3" ht="12.75">
      <c r="A47">
        <v>180</v>
      </c>
      <c r="B47">
        <f t="shared" si="0"/>
        <v>453.15</v>
      </c>
      <c r="C47" s="2">
        <f t="shared" si="1"/>
        <v>172.215176896</v>
      </c>
    </row>
    <row r="48" spans="1:3" ht="12.75">
      <c r="A48">
        <v>190</v>
      </c>
      <c r="B48">
        <f t="shared" si="0"/>
        <v>463.15</v>
      </c>
      <c r="C48" s="2">
        <f t="shared" si="1"/>
        <v>176.337028764</v>
      </c>
    </row>
    <row r="49" spans="1:3" ht="12.75">
      <c r="A49">
        <v>200</v>
      </c>
      <c r="B49">
        <f t="shared" si="0"/>
        <v>473.15</v>
      </c>
      <c r="C49" s="2">
        <f t="shared" si="1"/>
        <v>180.4704488</v>
      </c>
    </row>
    <row r="50" spans="1:3" ht="12.75">
      <c r="A50">
        <v>210</v>
      </c>
      <c r="B50">
        <f t="shared" si="0"/>
        <v>483.15</v>
      </c>
      <c r="C50" s="2">
        <f t="shared" si="1"/>
        <v>184.61543700399997</v>
      </c>
    </row>
    <row r="51" spans="1:3" ht="12.75">
      <c r="A51">
        <v>220</v>
      </c>
      <c r="B51">
        <f t="shared" si="0"/>
        <v>493.15</v>
      </c>
      <c r="C51" s="2">
        <f t="shared" si="1"/>
        <v>188.771993376</v>
      </c>
    </row>
    <row r="52" spans="1:3" ht="12.75">
      <c r="A52">
        <v>230</v>
      </c>
      <c r="B52">
        <f t="shared" si="0"/>
        <v>503.15</v>
      </c>
      <c r="C52" s="2">
        <f t="shared" si="1"/>
        <v>192.940117916</v>
      </c>
    </row>
    <row r="53" spans="1:3" ht="12.75">
      <c r="A53">
        <v>240</v>
      </c>
      <c r="B53">
        <f t="shared" si="0"/>
        <v>513.15</v>
      </c>
      <c r="C53" s="2">
        <f t="shared" si="1"/>
        <v>197.119810624</v>
      </c>
    </row>
    <row r="54" spans="1:3" ht="12.75">
      <c r="A54">
        <v>250</v>
      </c>
      <c r="B54">
        <f t="shared" si="0"/>
        <v>523.15</v>
      </c>
      <c r="C54" s="2">
        <f t="shared" si="1"/>
        <v>201.31107149999997</v>
      </c>
    </row>
    <row r="55" spans="1:3" ht="12.75">
      <c r="A55">
        <v>260</v>
      </c>
      <c r="B55">
        <f t="shared" si="0"/>
        <v>533.15</v>
      </c>
      <c r="C55" s="2">
        <f t="shared" si="1"/>
        <v>205.51390054399997</v>
      </c>
    </row>
    <row r="56" spans="1:3" ht="12.75">
      <c r="A56">
        <v>270</v>
      </c>
      <c r="B56">
        <f t="shared" si="0"/>
        <v>543.15</v>
      </c>
      <c r="C56" s="2">
        <f t="shared" si="1"/>
        <v>209.72829775599996</v>
      </c>
    </row>
    <row r="57" spans="1:3" ht="12.75">
      <c r="A57">
        <v>280</v>
      </c>
      <c r="B57">
        <f t="shared" si="0"/>
        <v>553.15</v>
      </c>
      <c r="C57" s="2">
        <f t="shared" si="1"/>
        <v>213.95426313599998</v>
      </c>
    </row>
    <row r="58" spans="1:3" ht="12.75">
      <c r="A58">
        <v>290</v>
      </c>
      <c r="B58">
        <f t="shared" si="0"/>
        <v>563.15</v>
      </c>
      <c r="C58" s="2">
        <f t="shared" si="1"/>
        <v>218.191796684</v>
      </c>
    </row>
    <row r="59" spans="1:3" ht="12.75">
      <c r="A59">
        <v>300</v>
      </c>
      <c r="B59">
        <f t="shared" si="0"/>
        <v>573.15</v>
      </c>
      <c r="C59" s="2">
        <f t="shared" si="1"/>
        <v>222.44089839999995</v>
      </c>
    </row>
  </sheetData>
  <mergeCells count="1">
    <mergeCell ref="A2:I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Temperaturabhängigkeit des Widerstands eines Pt-100</dc:title>
  <dc:subject/>
  <dc:creator>Dollhopf</dc:creator>
  <cp:keywords/>
  <dc:description/>
  <cp:lastModifiedBy>G. Brackenhofer</cp:lastModifiedBy>
  <dcterms:created xsi:type="dcterms:W3CDTF">1999-06-16T16:14:07Z</dcterms:created>
  <dcterms:modified xsi:type="dcterms:W3CDTF">2006-02-28T21:04:31Z</dcterms:modified>
  <cp:category/>
  <cp:version/>
  <cp:contentType/>
  <cp:contentStatus/>
</cp:coreProperties>
</file>