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3980" windowHeight="10335" tabRatio="489" activeTab="1"/>
  </bookViews>
  <sheets>
    <sheet name="Titelseite" sheetId="1" r:id="rId1"/>
    <sheet name="Beschleunigungsmethode" sheetId="2" r:id="rId2"/>
  </sheets>
  <definedNames>
    <definedName name="Bearbeiter">'Titelseite'!$L$4</definedName>
    <definedName name="Datum">'Titelseite'!$K$4</definedName>
    <definedName name="_xlnm.Print_Area" localSheetId="1">'Beschleunigungsmethode'!$A$1:$Q$75</definedName>
    <definedName name="_xlnm.Print_Area" localSheetId="0">'Titelseite'!$A$1:$O$26</definedName>
    <definedName name="Gebiet">'Titelseite'!$K$3</definedName>
    <definedName name="Gebiet_ID">'Titelseite'!$L$2</definedName>
    <definedName name="Nr">'Titelseite'!$N$2</definedName>
    <definedName name="Titel">'Titelseite'!$D$2</definedName>
    <definedName name="Untertitel">'Titelseite'!$D$3</definedName>
    <definedName name="Weg" localSheetId="1">'Beschleunigungsmethode'!$E:$E</definedName>
    <definedName name="Zeit" localSheetId="1">'Beschleunigungsmethode'!$C:$C</definedName>
  </definedNames>
  <calcPr fullCalcOnLoad="1"/>
</workbook>
</file>

<file path=xl/sharedStrings.xml><?xml version="1.0" encoding="utf-8"?>
<sst xmlns="http://schemas.openxmlformats.org/spreadsheetml/2006/main" count="37" uniqueCount="32">
  <si>
    <t>-</t>
  </si>
  <si>
    <t>Universität Ulm, Vorlesungssammlung Physik</t>
  </si>
  <si>
    <t>Brackenhofer G.</t>
  </si>
  <si>
    <t>Hinweis:</t>
  </si>
  <si>
    <t>Vor der Verwendung Beispieldaten löschen.</t>
  </si>
  <si>
    <t>Meßdaten in die weiß unterlegten Felder eintragen.</t>
  </si>
  <si>
    <t>Wenn die Arbeitsmappe geändert werden muß, bitte unter einem anderen Namen</t>
  </si>
  <si>
    <t>speichern (letzte Ziffer um eins erhöhen).</t>
  </si>
  <si>
    <t>M</t>
  </si>
  <si>
    <t>Mechanik</t>
  </si>
  <si>
    <t>gleichförmige und gleichförmig beschleunigte Bewegung</t>
  </si>
  <si>
    <t>Gravitationswaage</t>
  </si>
  <si>
    <t>s</t>
  </si>
  <si>
    <t>Zeit t</t>
  </si>
  <si>
    <r>
      <t>t</t>
    </r>
    <r>
      <rPr>
        <b/>
        <i/>
        <vertAlign val="superscript"/>
        <sz val="10"/>
        <rFont val="Arial"/>
        <family val="2"/>
      </rPr>
      <t>2</t>
    </r>
  </si>
  <si>
    <r>
      <t>s</t>
    </r>
    <r>
      <rPr>
        <b/>
        <vertAlign val="superscript"/>
        <sz val="10"/>
        <rFont val="Arial"/>
        <family val="2"/>
      </rPr>
      <t>2</t>
    </r>
  </si>
  <si>
    <t>m</t>
  </si>
  <si>
    <t>Gravitationskonstante:</t>
  </si>
  <si>
    <t>Steigung</t>
  </si>
  <si>
    <t>Ausschlag S</t>
  </si>
  <si>
    <r>
      <t>Nm</t>
    </r>
    <r>
      <rPr>
        <b/>
        <vertAlign val="superscript"/>
        <sz val="12"/>
        <color indexed="10"/>
        <rFont val="Arial"/>
        <family val="2"/>
      </rPr>
      <t>2</t>
    </r>
    <r>
      <rPr>
        <b/>
        <sz val="12"/>
        <color indexed="10"/>
        <rFont val="Arial"/>
        <family val="2"/>
      </rPr>
      <t>kg</t>
    </r>
    <r>
      <rPr>
        <b/>
        <vertAlign val="superscript"/>
        <sz val="12"/>
        <color indexed="10"/>
        <rFont val="Arial"/>
        <family val="2"/>
      </rPr>
      <t>-2</t>
    </r>
  </si>
  <si>
    <t>Geometriekonst.</t>
  </si>
  <si>
    <t>Gravitationskonst.</t>
  </si>
  <si>
    <t xml:space="preserve">Literatur: </t>
  </si>
  <si>
    <t>korr. Grav.konst.</t>
  </si>
  <si>
    <t>Tabellenblatt zur Eingabe der Meßwerte für die beschleunigte Bewegung.</t>
  </si>
  <si>
    <t>Grafischen Darstellung in einem Diagramm.</t>
  </si>
  <si>
    <t>kg</t>
  </si>
  <si>
    <t>d</t>
  </si>
  <si>
    <t>b</t>
  </si>
  <si>
    <t>L</t>
  </si>
  <si>
    <t>Beschleunigungsmethode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</si>
</sst>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_-* #,##0.000\ _D_M_-;\-* #,##0.000\ _D_M_-;_-* &quot;-&quot;??\ _D_M_-;_-@_-"/>
    <numFmt numFmtId="173" formatCode="_-* #,##0.0000\ _D_M_-;\-* #,##0.0000\ _D_M_-;_-* &quot;-&quot;??\ _D_M_-;_-@_-"/>
    <numFmt numFmtId="174" formatCode="_-* #,##0.00000\ _D_M_-;\-* #,##0.00000\ _D_M_-;_-* &quot;-&quot;??\ _D_M_-;_-@_-"/>
    <numFmt numFmtId="175" formatCode="0.0000000000"/>
    <numFmt numFmtId="176" formatCode="0.0000E+00"/>
    <numFmt numFmtId="177" formatCode="0.000E+00"/>
  </numFmts>
  <fonts count="3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2"/>
    </font>
    <font>
      <sz val="34"/>
      <name val="Arial"/>
      <family val="2"/>
    </font>
    <font>
      <sz val="26"/>
      <name val="Arial"/>
      <family val="2"/>
    </font>
    <font>
      <sz val="14"/>
      <name val="Arial"/>
      <family val="2"/>
    </font>
    <font>
      <i/>
      <sz val="13"/>
      <name val="Times New Roman"/>
      <family val="1"/>
    </font>
    <font>
      <sz val="26"/>
      <color indexed="8"/>
      <name val="Arial"/>
      <family val="0"/>
    </font>
    <font>
      <i/>
      <sz val="10"/>
      <name val="Times New Roman"/>
      <family val="1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2"/>
      <color indexed="10"/>
      <name val="Arial"/>
      <family val="2"/>
    </font>
    <font>
      <b/>
      <sz val="20"/>
      <name val="Arial"/>
      <family val="2"/>
    </font>
    <font>
      <b/>
      <vertAlign val="superscript"/>
      <sz val="12"/>
      <color indexed="10"/>
      <name val="Arial"/>
      <family val="2"/>
    </font>
    <font>
      <b/>
      <i/>
      <sz val="10"/>
      <name val="Arial"/>
      <family val="2"/>
    </font>
    <font>
      <b/>
      <i/>
      <u val="single"/>
      <sz val="2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11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9" fillId="2" borderId="1" xfId="0" applyNumberFormat="1" applyFont="1" applyFill="1" applyBorder="1" applyAlignment="1" applyProtection="1">
      <alignment horizontal="centerContinuous" vertical="center"/>
      <protection/>
    </xf>
    <xf numFmtId="14" fontId="0" fillId="2" borderId="2" xfId="0" applyNumberForma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Continuous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Continuous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164" fontId="6" fillId="2" borderId="7" xfId="0" applyNumberFormat="1" applyFont="1" applyFill="1" applyBorder="1" applyAlignment="1" applyProtection="1">
      <alignment horizontal="centerContinuous" vertical="center"/>
      <protection/>
    </xf>
    <xf numFmtId="164" fontId="4" fillId="2" borderId="7" xfId="0" applyNumberFormat="1" applyFont="1" applyFill="1" applyBorder="1" applyAlignment="1" applyProtection="1">
      <alignment horizontal="centerContinuous"/>
      <protection/>
    </xf>
    <xf numFmtId="1" fontId="4" fillId="2" borderId="7" xfId="0" applyNumberFormat="1" applyFont="1" applyFill="1" applyBorder="1" applyAlignment="1" applyProtection="1">
      <alignment horizontal="centerContinuous"/>
      <protection/>
    </xf>
    <xf numFmtId="0" fontId="4" fillId="2" borderId="7" xfId="0" applyFont="1" applyFill="1" applyBorder="1" applyAlignment="1" applyProtection="1">
      <alignment horizontal="centerContinuous"/>
      <protection/>
    </xf>
    <xf numFmtId="0" fontId="0" fillId="2" borderId="8" xfId="0" applyFill="1" applyBorder="1" applyAlignment="1" applyProtection="1">
      <alignment/>
      <protection/>
    </xf>
    <xf numFmtId="164" fontId="8" fillId="2" borderId="2" xfId="0" applyNumberFormat="1" applyFont="1" applyFill="1" applyBorder="1" applyAlignment="1" applyProtection="1">
      <alignment horizontal="centerContinuous" vertical="center"/>
      <protection/>
    </xf>
    <xf numFmtId="164" fontId="4" fillId="2" borderId="2" xfId="0" applyNumberFormat="1" applyFont="1" applyFill="1" applyBorder="1" applyAlignment="1" applyProtection="1">
      <alignment horizontal="centerContinuous" vertical="center"/>
      <protection/>
    </xf>
    <xf numFmtId="1" fontId="4" fillId="2" borderId="2" xfId="0" applyNumberFormat="1" applyFont="1" applyFill="1" applyBorder="1" applyAlignment="1" applyProtection="1">
      <alignment horizontal="centerContinuous" vertical="center"/>
      <protection/>
    </xf>
    <xf numFmtId="0" fontId="4" fillId="2" borderId="2" xfId="0" applyFont="1" applyFill="1" applyBorder="1" applyAlignment="1" applyProtection="1">
      <alignment horizontal="centerContinuous" vertical="center"/>
      <protection/>
    </xf>
    <xf numFmtId="0" fontId="0" fillId="2" borderId="9" xfId="0" applyFill="1" applyBorder="1" applyAlignment="1" applyProtection="1">
      <alignment horizontal="centerContinuous" vertical="center"/>
      <protection/>
    </xf>
    <xf numFmtId="0" fontId="4" fillId="2" borderId="9" xfId="0" applyFont="1" applyFill="1" applyBorder="1" applyAlignment="1" applyProtection="1">
      <alignment horizontal="centerContinuous" vertical="center"/>
      <protection/>
    </xf>
    <xf numFmtId="0" fontId="4" fillId="2" borderId="10" xfId="0" applyFont="1" applyFill="1" applyBorder="1" applyAlignment="1" applyProtection="1">
      <alignment horizontal="centerContinuous" vertical="center"/>
      <protection/>
    </xf>
    <xf numFmtId="164" fontId="0" fillId="2" borderId="11" xfId="0" applyNumberFormat="1" applyFont="1" applyFill="1" applyBorder="1" applyAlignment="1" applyProtection="1">
      <alignment horizontal="centerContinuous" vertical="center"/>
      <protection/>
    </xf>
    <xf numFmtId="164" fontId="0" fillId="2" borderId="2" xfId="0" applyNumberFormat="1" applyFont="1" applyFill="1" applyBorder="1" applyAlignment="1" applyProtection="1">
      <alignment horizontal="centerContinuous" vertical="center"/>
      <protection/>
    </xf>
    <xf numFmtId="0" fontId="10" fillId="2" borderId="2" xfId="0" applyFont="1" applyFill="1" applyBorder="1" applyAlignment="1" applyProtection="1">
      <alignment horizontal="centerContinuous" vertical="center"/>
      <protection/>
    </xf>
    <xf numFmtId="0" fontId="4" fillId="2" borderId="12" xfId="0" applyFont="1" applyFill="1" applyBorder="1" applyAlignment="1" applyProtection="1">
      <alignment horizontal="centerContinuous" vertical="center"/>
      <protection/>
    </xf>
    <xf numFmtId="164" fontId="4" fillId="3" borderId="0" xfId="0" applyNumberFormat="1" applyFont="1" applyFill="1" applyBorder="1" applyAlignment="1" applyProtection="1">
      <alignment/>
      <protection/>
    </xf>
    <xf numFmtId="1" fontId="4" fillId="3" borderId="0" xfId="0" applyNumberFormat="1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164" fontId="12" fillId="3" borderId="0" xfId="0" applyNumberFormat="1" applyFont="1" applyFill="1" applyBorder="1" applyAlignment="1" applyProtection="1">
      <alignment vertical="center"/>
      <protection/>
    </xf>
    <xf numFmtId="164" fontId="11" fillId="3" borderId="0" xfId="0" applyNumberFormat="1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vertical="center"/>
      <protection/>
    </xf>
    <xf numFmtId="164" fontId="15" fillId="2" borderId="11" xfId="0" applyNumberFormat="1" applyFont="1" applyFill="1" applyBorder="1" applyAlignment="1" applyProtection="1">
      <alignment horizontal="centerContinuous" vertical="center"/>
      <protection/>
    </xf>
    <xf numFmtId="1" fontId="14" fillId="3" borderId="0" xfId="0" applyNumberFormat="1" applyFont="1" applyFill="1" applyBorder="1" applyAlignment="1" applyProtection="1">
      <alignment/>
      <protection/>
    </xf>
    <xf numFmtId="0" fontId="14" fillId="3" borderId="0" xfId="0" applyFont="1" applyFill="1" applyBorder="1" applyAlignment="1" applyProtection="1">
      <alignment/>
      <protection/>
    </xf>
    <xf numFmtId="1" fontId="4" fillId="3" borderId="0" xfId="0" applyNumberFormat="1" applyFont="1" applyFill="1" applyBorder="1" applyAlignment="1" applyProtection="1">
      <alignment/>
      <protection/>
    </xf>
    <xf numFmtId="1" fontId="16" fillId="3" borderId="0" xfId="0" applyNumberFormat="1" applyFont="1" applyFill="1" applyBorder="1" applyAlignment="1" applyProtection="1">
      <alignment/>
      <protection/>
    </xf>
    <xf numFmtId="0" fontId="14" fillId="3" borderId="0" xfId="0" applyFont="1" applyFill="1" applyBorder="1" applyAlignment="1" applyProtection="1" quotePrefix="1">
      <alignment/>
      <protection/>
    </xf>
    <xf numFmtId="1" fontId="14" fillId="3" borderId="0" xfId="0" applyNumberFormat="1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164" fontId="0" fillId="3" borderId="0" xfId="0" applyNumberForma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13" fillId="3" borderId="0" xfId="0" applyFont="1" applyFill="1" applyAlignment="1" applyProtection="1">
      <alignment/>
      <protection/>
    </xf>
    <xf numFmtId="164" fontId="19" fillId="4" borderId="13" xfId="0" applyNumberFormat="1" applyFont="1" applyFill="1" applyBorder="1" applyAlignment="1" applyProtection="1">
      <alignment horizontal="center" vertical="center"/>
      <protection/>
    </xf>
    <xf numFmtId="0" fontId="19" fillId="4" borderId="14" xfId="0" applyFont="1" applyFill="1" applyBorder="1" applyAlignment="1" applyProtection="1">
      <alignment horizontal="center" vertical="center"/>
      <protection/>
    </xf>
    <xf numFmtId="164" fontId="14" fillId="4" borderId="15" xfId="0" applyNumberFormat="1" applyFont="1" applyFill="1" applyBorder="1" applyAlignment="1" applyProtection="1">
      <alignment horizontal="center" vertical="center"/>
      <protection/>
    </xf>
    <xf numFmtId="0" fontId="14" fillId="4" borderId="16" xfId="0" applyFont="1" applyFill="1" applyBorder="1" applyAlignment="1" applyProtection="1">
      <alignment horizontal="center" vertical="center"/>
      <protection/>
    </xf>
    <xf numFmtId="1" fontId="21" fillId="0" borderId="17" xfId="0" applyNumberFormat="1" applyFont="1" applyFill="1" applyBorder="1" applyAlignment="1" applyProtection="1">
      <alignment vertical="center"/>
      <protection locked="0"/>
    </xf>
    <xf numFmtId="1" fontId="21" fillId="0" borderId="15" xfId="0" applyNumberFormat="1" applyFont="1" applyFill="1" applyBorder="1" applyAlignment="1" applyProtection="1">
      <alignment vertical="center"/>
      <protection locked="0"/>
    </xf>
    <xf numFmtId="0" fontId="17" fillId="3" borderId="0" xfId="0" applyFont="1" applyFill="1" applyBorder="1" applyAlignment="1" applyProtection="1">
      <alignment/>
      <protection/>
    </xf>
    <xf numFmtId="164" fontId="19" fillId="4" borderId="18" xfId="0" applyNumberFormat="1" applyFont="1" applyFill="1" applyBorder="1" applyAlignment="1" applyProtection="1">
      <alignment horizontal="center" vertical="center"/>
      <protection/>
    </xf>
    <xf numFmtId="164" fontId="14" fillId="4" borderId="19" xfId="0" applyNumberFormat="1" applyFont="1" applyFill="1" applyBorder="1" applyAlignment="1" applyProtection="1">
      <alignment horizontal="center" vertical="center"/>
      <protection/>
    </xf>
    <xf numFmtId="171" fontId="22" fillId="0" borderId="20" xfId="0" applyNumberFormat="1" applyFont="1" applyFill="1" applyBorder="1" applyAlignment="1" applyProtection="1">
      <alignment vertical="center"/>
      <protection locked="0"/>
    </xf>
    <xf numFmtId="171" fontId="22" fillId="0" borderId="16" xfId="0" applyNumberFormat="1" applyFont="1" applyFill="1" applyBorder="1" applyAlignment="1" applyProtection="1">
      <alignment vertical="center"/>
      <protection locked="0"/>
    </xf>
    <xf numFmtId="164" fontId="27" fillId="3" borderId="0" xfId="0" applyNumberFormat="1" applyFont="1" applyFill="1" applyAlignment="1" applyProtection="1">
      <alignment/>
      <protection/>
    </xf>
    <xf numFmtId="176" fontId="14" fillId="3" borderId="0" xfId="0" applyNumberFormat="1" applyFont="1" applyFill="1" applyAlignment="1" applyProtection="1">
      <alignment/>
      <protection/>
    </xf>
    <xf numFmtId="164" fontId="28" fillId="3" borderId="0" xfId="0" applyNumberFormat="1" applyFont="1" applyFill="1" applyAlignment="1" applyProtection="1">
      <alignment/>
      <protection/>
    </xf>
    <xf numFmtId="164" fontId="21" fillId="3" borderId="0" xfId="0" applyNumberFormat="1" applyFont="1" applyFill="1" applyAlignment="1" applyProtection="1">
      <alignment/>
      <protection/>
    </xf>
    <xf numFmtId="164" fontId="21" fillId="3" borderId="0" xfId="0" applyNumberFormat="1" applyFont="1" applyFill="1" applyAlignment="1" applyProtection="1">
      <alignment horizontal="right"/>
      <protection/>
    </xf>
    <xf numFmtId="165" fontId="21" fillId="3" borderId="0" xfId="0" applyNumberFormat="1" applyFont="1" applyFill="1" applyAlignment="1" applyProtection="1">
      <alignment/>
      <protection/>
    </xf>
    <xf numFmtId="11" fontId="21" fillId="3" borderId="0" xfId="0" applyNumberFormat="1" applyFont="1" applyFill="1" applyAlignment="1" applyProtection="1">
      <alignment/>
      <protection/>
    </xf>
    <xf numFmtId="11" fontId="16" fillId="3" borderId="0" xfId="0" applyNumberFormat="1" applyFont="1" applyFill="1" applyAlignment="1" applyProtection="1">
      <alignment/>
      <protection/>
    </xf>
    <xf numFmtId="0" fontId="16" fillId="3" borderId="0" xfId="0" applyFont="1" applyFill="1" applyAlignment="1" applyProtection="1">
      <alignment/>
      <protection/>
    </xf>
    <xf numFmtId="0" fontId="29" fillId="3" borderId="0" xfId="0" applyFont="1" applyFill="1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0" fontId="21" fillId="3" borderId="0" xfId="0" applyFont="1" applyFill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1" fontId="21" fillId="3" borderId="0" xfId="0" applyNumberFormat="1" applyFont="1" applyFill="1" applyBorder="1" applyAlignment="1" applyProtection="1">
      <alignment vertical="center"/>
      <protection/>
    </xf>
    <xf numFmtId="1" fontId="21" fillId="3" borderId="19" xfId="0" applyNumberFormat="1" applyFont="1" applyFill="1" applyBorder="1" applyAlignment="1" applyProtection="1">
      <alignment vertical="center"/>
      <protection/>
    </xf>
    <xf numFmtId="165" fontId="21" fillId="3" borderId="0" xfId="0" applyNumberFormat="1" applyFont="1" applyFill="1" applyBorder="1" applyAlignment="1" applyProtection="1">
      <alignment vertical="center"/>
      <protection/>
    </xf>
    <xf numFmtId="0" fontId="20" fillId="3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2725"/>
          <c:w val="0.93975"/>
          <c:h val="0.90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Beschleunigungsmethode!$D$7:$D$12</c:f>
              <c:numCache/>
            </c:numRef>
          </c:xVal>
          <c:yVal>
            <c:numRef>
              <c:f>Beschleunigungsmethode!$E$7:$E$12</c:f>
              <c:numCache/>
            </c:numRef>
          </c:yVal>
          <c:smooth val="0"/>
        </c:ser>
        <c:axId val="29572561"/>
        <c:axId val="64826458"/>
      </c:scatterChart>
      <c:valAx>
        <c:axId val="29572561"/>
        <c:scaling>
          <c:orientation val="minMax"/>
          <c:max val="4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100" b="1" i="1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 / s</a:t>
                </a:r>
                <a:r>
                  <a:rPr lang="en-US" cap="none" sz="1100" b="1" i="1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826458"/>
        <c:crosses val="autoZero"/>
        <c:crossBetween val="midCat"/>
        <c:dispUnits/>
        <c:majorUnit val="1000"/>
      </c:valAx>
      <c:valAx>
        <c:axId val="64826458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Ausschlag S/m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9572561"/>
        <c:crosses val="autoZero"/>
        <c:crossBetween val="midCat"/>
        <c:dispUnits/>
        <c:majorUnit val="0.01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14</xdr:row>
      <xdr:rowOff>142875</xdr:rowOff>
    </xdr:from>
    <xdr:to>
      <xdr:col>16</xdr:col>
      <xdr:colOff>28575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3048000" y="2838450"/>
        <a:ext cx="6477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N23"/>
  <sheetViews>
    <sheetView showGridLines="0" showRowColHeaders="0" showZeros="0" showOutlineSymbols="0" workbookViewId="0" topLeftCell="A1">
      <selection activeCell="G10" sqref="G10"/>
    </sheetView>
  </sheetViews>
  <sheetFormatPr defaultColWidth="12" defaultRowHeight="11.25"/>
  <cols>
    <col min="1" max="1" width="1.66796875" style="26" customWidth="1"/>
    <col min="2" max="2" width="7.66015625" style="24" customWidth="1"/>
    <col min="3" max="3" width="1.83203125" style="24" customWidth="1"/>
    <col min="4" max="4" width="6" style="24" customWidth="1"/>
    <col min="5" max="5" width="4.66015625" style="24" customWidth="1"/>
    <col min="6" max="6" width="13" style="25" customWidth="1"/>
    <col min="7" max="7" width="27.33203125" style="25" customWidth="1"/>
    <col min="8" max="8" width="15.5" style="26" customWidth="1"/>
    <col min="9" max="9" width="15.33203125" style="26" customWidth="1"/>
    <col min="10" max="10" width="1.66796875" style="26" customWidth="1"/>
    <col min="11" max="11" width="12.33203125" style="26" customWidth="1"/>
    <col min="12" max="12" width="13.5" style="26" customWidth="1"/>
    <col min="13" max="13" width="4.5" style="26" customWidth="1"/>
    <col min="14" max="14" width="13.16015625" style="26" customWidth="1"/>
    <col min="15" max="15" width="11.5" style="26" customWidth="1"/>
    <col min="16" max="16384" width="12" style="26" customWidth="1"/>
  </cols>
  <sheetData>
    <row r="1" ht="15.75" customHeight="1" thickBot="1"/>
    <row r="2" spans="2:14" ht="56.25" customHeight="1" thickTop="1">
      <c r="B2" s="27"/>
      <c r="C2" s="26"/>
      <c r="D2" s="1" t="s">
        <v>11</v>
      </c>
      <c r="E2" s="8"/>
      <c r="F2" s="9"/>
      <c r="G2" s="9"/>
      <c r="H2" s="10"/>
      <c r="I2" s="10"/>
      <c r="J2" s="11"/>
      <c r="K2" s="12"/>
      <c r="L2" s="4" t="s">
        <v>8</v>
      </c>
      <c r="M2" s="7" t="s">
        <v>0</v>
      </c>
      <c r="N2" s="5">
        <v>5</v>
      </c>
    </row>
    <row r="3" spans="2:14" ht="24" customHeight="1" thickBot="1">
      <c r="B3" s="26"/>
      <c r="C3" s="26"/>
      <c r="D3" s="32" t="s">
        <v>10</v>
      </c>
      <c r="E3" s="13"/>
      <c r="F3" s="14"/>
      <c r="G3" s="14"/>
      <c r="H3" s="15"/>
      <c r="I3" s="15"/>
      <c r="J3" s="16"/>
      <c r="K3" s="6" t="s">
        <v>9</v>
      </c>
      <c r="L3" s="17"/>
      <c r="M3" s="18"/>
      <c r="N3" s="19"/>
    </row>
    <row r="4" spans="2:14" ht="16.5" customHeight="1" thickBot="1" thickTop="1">
      <c r="B4" s="28"/>
      <c r="C4" s="26"/>
      <c r="D4" s="20" t="s">
        <v>1</v>
      </c>
      <c r="E4" s="21"/>
      <c r="F4" s="14"/>
      <c r="G4" s="14"/>
      <c r="H4" s="15"/>
      <c r="I4" s="15"/>
      <c r="J4" s="16"/>
      <c r="K4" s="2">
        <v>36095</v>
      </c>
      <c r="L4" s="22" t="s">
        <v>2</v>
      </c>
      <c r="M4" s="3"/>
      <c r="N4" s="23"/>
    </row>
    <row r="5" ht="24.75" customHeight="1" thickTop="1"/>
    <row r="6" spans="6:12" ht="24.75" customHeight="1">
      <c r="F6" s="26"/>
      <c r="G6" s="49"/>
      <c r="H6" s="25"/>
      <c r="I6" s="25"/>
      <c r="J6" s="25"/>
      <c r="K6" s="25"/>
      <c r="L6" s="25"/>
    </row>
    <row r="7" ht="24.75" customHeight="1"/>
    <row r="8" ht="24.75" customHeight="1"/>
    <row r="9" spans="4:7" ht="18">
      <c r="D9" s="29"/>
      <c r="E9" s="29"/>
      <c r="F9" s="33" t="s">
        <v>3</v>
      </c>
      <c r="G9" s="34" t="s">
        <v>25</v>
      </c>
    </row>
    <row r="10" spans="6:7" ht="12.75">
      <c r="F10" s="33"/>
      <c r="G10" s="38" t="s">
        <v>26</v>
      </c>
    </row>
    <row r="11" spans="2:7" ht="15.75">
      <c r="B11" s="30"/>
      <c r="F11" s="33"/>
      <c r="G11" s="33"/>
    </row>
    <row r="12" spans="2:7" ht="15.75">
      <c r="B12" s="30"/>
      <c r="F12" s="33"/>
      <c r="G12" s="33" t="s">
        <v>4</v>
      </c>
    </row>
    <row r="13" spans="4:14" s="31" customFormat="1" ht="12.75">
      <c r="D13" s="24"/>
      <c r="E13" s="24"/>
      <c r="F13" s="33"/>
      <c r="G13" s="33" t="s">
        <v>5</v>
      </c>
      <c r="H13" s="26"/>
      <c r="I13" s="26"/>
      <c r="J13" s="26"/>
      <c r="K13" s="26"/>
      <c r="L13" s="26"/>
      <c r="M13" s="26"/>
      <c r="N13" s="26"/>
    </row>
    <row r="14" spans="4:14" s="31" customFormat="1" ht="15.75">
      <c r="D14" s="24"/>
      <c r="E14" s="24"/>
      <c r="F14" s="33"/>
      <c r="G14" s="36"/>
      <c r="H14" s="26"/>
      <c r="I14" s="26"/>
      <c r="J14" s="26"/>
      <c r="K14" s="26"/>
      <c r="L14" s="26"/>
      <c r="M14" s="26"/>
      <c r="N14" s="26"/>
    </row>
    <row r="15" spans="4:14" s="31" customFormat="1" ht="12.75">
      <c r="D15" s="24"/>
      <c r="E15" s="24"/>
      <c r="F15" s="33"/>
      <c r="G15" s="37"/>
      <c r="H15" s="26"/>
      <c r="I15" s="26"/>
      <c r="J15" s="26"/>
      <c r="K15" s="26"/>
      <c r="L15" s="26"/>
      <c r="M15" s="26"/>
      <c r="N15" s="26"/>
    </row>
    <row r="16" spans="4:14" s="31" customFormat="1" ht="12.75">
      <c r="D16" s="24"/>
      <c r="E16" s="24"/>
      <c r="F16" s="35"/>
      <c r="G16" s="33"/>
      <c r="H16" s="26"/>
      <c r="I16" s="26"/>
      <c r="J16" s="26"/>
      <c r="K16" s="26"/>
      <c r="L16" s="26"/>
      <c r="M16" s="26"/>
      <c r="N16" s="26"/>
    </row>
    <row r="17" spans="6:7" ht="12.75">
      <c r="F17" s="35"/>
      <c r="G17" s="34"/>
    </row>
    <row r="18" spans="6:7" ht="12.75">
      <c r="F18" s="35"/>
      <c r="G18" s="35"/>
    </row>
    <row r="19" spans="6:7" ht="12.75">
      <c r="F19" s="35"/>
      <c r="G19" s="33"/>
    </row>
    <row r="20" spans="6:7" ht="12.75">
      <c r="F20" s="35"/>
      <c r="G20" s="35"/>
    </row>
    <row r="21" spans="6:7" ht="12.75">
      <c r="F21" s="35"/>
      <c r="G21" s="35"/>
    </row>
    <row r="22" spans="6:7" ht="12.75">
      <c r="F22" s="35"/>
      <c r="G22" s="33" t="s">
        <v>6</v>
      </c>
    </row>
    <row r="23" ht="12.75">
      <c r="G23" s="33" t="s">
        <v>7</v>
      </c>
    </row>
  </sheetData>
  <printOptions horizontalCentered="1" verticalCentered="1"/>
  <pageMargins left="0" right="0" top="0" bottom="0" header="0" footer="0"/>
  <pageSetup horizontalDpi="300" verticalDpi="300" orientation="landscape" paperSize="9" r:id="rId3"/>
  <legacyDrawing r:id="rId2"/>
  <oleObjects>
    <oleObject progId="MgxDesigner" shapeId="7318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111"/>
  <dimension ref="B2:Q32"/>
  <sheetViews>
    <sheetView showZeros="0" tabSelected="1" zoomScale="90" zoomScaleNormal="90" workbookViewId="0" topLeftCell="A4">
      <selection activeCell="E13" sqref="E13"/>
    </sheetView>
  </sheetViews>
  <sheetFormatPr defaultColWidth="12" defaultRowHeight="11.25"/>
  <cols>
    <col min="1" max="1" width="2.5" style="39" customWidth="1"/>
    <col min="2" max="2" width="2" style="39" customWidth="1"/>
    <col min="3" max="3" width="13.83203125" style="40" customWidth="1"/>
    <col min="4" max="4" width="13.16015625" style="40" customWidth="1"/>
    <col min="5" max="5" width="14.83203125" style="41" customWidth="1"/>
    <col min="6" max="6" width="4.66015625" style="39" customWidth="1"/>
    <col min="7" max="7" width="9.83203125" style="39" customWidth="1"/>
    <col min="8" max="8" width="9.33203125" style="39" customWidth="1"/>
    <col min="9" max="16" width="12" style="39" customWidth="1"/>
    <col min="17" max="17" width="7.16015625" style="39" customWidth="1"/>
    <col min="18" max="16384" width="12" style="39" customWidth="1"/>
  </cols>
  <sheetData>
    <row r="1" ht="14.25" customHeight="1"/>
    <row r="2" spans="2:17" ht="25.5">
      <c r="B2" s="7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ht="10.5" customHeight="1"/>
    <row r="4" ht="12" thickBot="1"/>
    <row r="5" spans="3:5" ht="15" customHeight="1">
      <c r="C5" s="43" t="s">
        <v>13</v>
      </c>
      <c r="D5" s="50" t="s">
        <v>14</v>
      </c>
      <c r="E5" s="44" t="s">
        <v>19</v>
      </c>
    </row>
    <row r="6" spans="3:5" s="42" customFormat="1" ht="15" customHeight="1" thickBot="1">
      <c r="C6" s="45" t="s">
        <v>12</v>
      </c>
      <c r="D6" s="51" t="s">
        <v>15</v>
      </c>
      <c r="E6" s="46" t="s">
        <v>16</v>
      </c>
    </row>
    <row r="7" spans="3:5" s="42" customFormat="1" ht="15" customHeight="1">
      <c r="C7" s="47">
        <v>10</v>
      </c>
      <c r="D7" s="67">
        <f aca="true" t="shared" si="0" ref="D7:D12">POWER(C7,2)</f>
        <v>100</v>
      </c>
      <c r="E7" s="52">
        <v>0.004</v>
      </c>
    </row>
    <row r="8" spans="3:5" s="42" customFormat="1" ht="15" customHeight="1">
      <c r="C8" s="47">
        <v>20</v>
      </c>
      <c r="D8" s="67">
        <f t="shared" si="0"/>
        <v>400</v>
      </c>
      <c r="E8" s="52">
        <v>0.01</v>
      </c>
    </row>
    <row r="9" spans="3:5" s="42" customFormat="1" ht="15" customHeight="1">
      <c r="C9" s="47">
        <v>30</v>
      </c>
      <c r="D9" s="67">
        <f t="shared" si="0"/>
        <v>900</v>
      </c>
      <c r="E9" s="52">
        <v>0.02</v>
      </c>
    </row>
    <row r="10" spans="3:5" s="42" customFormat="1" ht="15" customHeight="1">
      <c r="C10" s="47">
        <v>40</v>
      </c>
      <c r="D10" s="67">
        <f t="shared" si="0"/>
        <v>1600</v>
      </c>
      <c r="E10" s="52">
        <v>0.034</v>
      </c>
    </row>
    <row r="11" spans="3:5" s="42" customFormat="1" ht="15" customHeight="1">
      <c r="C11" s="47">
        <v>50</v>
      </c>
      <c r="D11" s="67">
        <f t="shared" si="0"/>
        <v>2500</v>
      </c>
      <c r="E11" s="52">
        <v>0.051</v>
      </c>
    </row>
    <row r="12" spans="3:5" s="42" customFormat="1" ht="15" customHeight="1" thickBot="1">
      <c r="C12" s="48">
        <v>60</v>
      </c>
      <c r="D12" s="68">
        <f>POWER(C12,2)</f>
        <v>3600</v>
      </c>
      <c r="E12" s="53">
        <v>0.071</v>
      </c>
    </row>
    <row r="13" spans="3:5" s="42" customFormat="1" ht="15" customHeight="1">
      <c r="C13" s="40"/>
      <c r="D13" s="40"/>
      <c r="E13" s="41"/>
    </row>
    <row r="14" spans="3:5" s="42" customFormat="1" ht="15" customHeight="1">
      <c r="C14" s="40"/>
      <c r="D14" s="40"/>
      <c r="E14" s="41"/>
    </row>
    <row r="15" spans="3:6" s="42" customFormat="1" ht="15" customHeight="1">
      <c r="C15" s="39"/>
      <c r="D15" s="58" t="s">
        <v>8</v>
      </c>
      <c r="E15" s="69">
        <v>1.5</v>
      </c>
      <c r="F15" s="65" t="s">
        <v>27</v>
      </c>
    </row>
    <row r="16" spans="3:6" ht="15" customHeight="1">
      <c r="C16" s="39"/>
      <c r="D16" s="58" t="s">
        <v>28</v>
      </c>
      <c r="E16" s="69">
        <v>0.05</v>
      </c>
      <c r="F16" s="65" t="s">
        <v>16</v>
      </c>
    </row>
    <row r="17" spans="3:6" ht="15" customHeight="1">
      <c r="C17" s="39"/>
      <c r="D17" s="58" t="s">
        <v>29</v>
      </c>
      <c r="E17" s="69">
        <v>0.046</v>
      </c>
      <c r="F17" s="65" t="s">
        <v>16</v>
      </c>
    </row>
    <row r="18" spans="3:6" ht="15" customHeight="1">
      <c r="C18" s="39"/>
      <c r="D18" s="58" t="s">
        <v>30</v>
      </c>
      <c r="E18" s="69">
        <v>10.2</v>
      </c>
      <c r="F18" s="65" t="s">
        <v>16</v>
      </c>
    </row>
    <row r="19" spans="3:6" ht="15" customHeight="1">
      <c r="C19" s="39"/>
      <c r="D19" s="57"/>
      <c r="E19" s="59"/>
      <c r="F19" s="41"/>
    </row>
    <row r="20" spans="3:6" ht="15" customHeight="1">
      <c r="C20" s="39"/>
      <c r="D20" s="58" t="s">
        <v>21</v>
      </c>
      <c r="E20" s="60">
        <f>E17*E17*E16/(2*E15*E18)</f>
        <v>3.457516339869281E-06</v>
      </c>
      <c r="F20" s="41"/>
    </row>
    <row r="21" spans="3:6" ht="15" customHeight="1">
      <c r="C21" s="39"/>
      <c r="D21" s="58" t="s">
        <v>18</v>
      </c>
      <c r="E21" s="66">
        <f>SLOPE(E7:E12,D7:D12)</f>
        <v>1.9191655801825286E-05</v>
      </c>
      <c r="F21" s="41"/>
    </row>
    <row r="22" spans="3:6" ht="15" customHeight="1">
      <c r="C22" s="39"/>
      <c r="D22" s="58" t="s">
        <v>22</v>
      </c>
      <c r="E22" s="60">
        <f>E20*E21</f>
        <v>6.635546352395802E-11</v>
      </c>
      <c r="F22" s="41"/>
    </row>
    <row r="23" spans="3:6" ht="15" customHeight="1">
      <c r="C23" s="39"/>
      <c r="D23" s="58" t="s">
        <v>24</v>
      </c>
      <c r="E23" s="60">
        <f>E22/(1-0.073)</f>
        <v>7.158086680038621E-11</v>
      </c>
      <c r="F23" s="41"/>
    </row>
    <row r="24" spans="3:6" ht="15" customHeight="1">
      <c r="C24" s="39"/>
      <c r="E24" s="40"/>
      <c r="F24" s="41"/>
    </row>
    <row r="25" spans="3:6" ht="15" customHeight="1">
      <c r="C25" s="39"/>
      <c r="D25" s="54"/>
      <c r="E25" s="55"/>
      <c r="F25" s="55"/>
    </row>
    <row r="26" spans="3:6" ht="15" customHeight="1">
      <c r="C26" s="39"/>
      <c r="D26" s="56" t="s">
        <v>17</v>
      </c>
      <c r="E26" s="40"/>
      <c r="F26" s="41"/>
    </row>
    <row r="27" spans="3:6" ht="15" customHeight="1">
      <c r="C27" s="39"/>
      <c r="E27" s="40"/>
      <c r="F27" s="41"/>
    </row>
    <row r="28" spans="3:6" ht="15" customHeight="1">
      <c r="C28" s="39"/>
      <c r="D28" s="61">
        <f>E23</f>
        <v>7.158086680038621E-11</v>
      </c>
      <c r="E28" s="62" t="s">
        <v>20</v>
      </c>
      <c r="F28" s="63"/>
    </row>
    <row r="29" spans="3:6" ht="15" customHeight="1">
      <c r="C29" s="39"/>
      <c r="E29" s="40"/>
      <c r="F29" s="41"/>
    </row>
    <row r="30" spans="3:6" ht="15" customHeight="1">
      <c r="C30" s="39"/>
      <c r="D30" s="64" t="s">
        <v>23</v>
      </c>
      <c r="E30" s="40"/>
      <c r="F30" s="41"/>
    </row>
    <row r="31" spans="3:6" ht="15" customHeight="1">
      <c r="C31" s="39"/>
      <c r="D31" s="61">
        <v>6.67259E-11</v>
      </c>
      <c r="E31" s="62" t="s">
        <v>20</v>
      </c>
      <c r="F31" s="41"/>
    </row>
    <row r="32" spans="3:6" ht="11.25">
      <c r="C32" s="39"/>
      <c r="E32" s="40"/>
      <c r="F32" s="41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1">
    <mergeCell ref="B2:Q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5"/>
  <drawing r:id="rId4"/>
  <legacyDrawing r:id="rId3"/>
  <oleObjects>
    <oleObject progId="Equation.3" shapeId="247885" r:id="rId1"/>
    <oleObject progId="Equation.3" shapeId="24968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Ulm, Vorlesungssammlung Physik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Gravitationswaage</dc:title>
  <dc:subject>Beschleunigungsmethode</dc:subject>
  <dc:creator>Brackenhofer G.</dc:creator>
  <cp:keywords/>
  <dc:description/>
  <cp:lastModifiedBy>G. Brackenhofer</cp:lastModifiedBy>
  <cp:lastPrinted>1998-10-27T10:42:38Z</cp:lastPrinted>
  <dcterms:created xsi:type="dcterms:W3CDTF">1997-03-24T14:35:42Z</dcterms:created>
  <dcterms:modified xsi:type="dcterms:W3CDTF">2004-11-17T12:56:21Z</dcterms:modified>
  <cp:category/>
  <cp:version/>
  <cp:contentType/>
  <cp:contentStatus/>
</cp:coreProperties>
</file>